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emplate Nilai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<sst xmlns="http://schemas.openxmlformats.org/spreadsheetml/2006/main" count="98" uniqueCount="98">
  <si>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MIN</t>
  </si>
  <si>
    <t>MAX</t>
  </si>
  <si>
    <t>INDEKS</t>
  </si>
  <si>
    <t>HURUF</t>
  </si>
  <si>
    <t>NIM</t>
  </si>
  <si>
    <t>NAMA</t>
  </si>
  <si>
    <t>PRESENSI</t>
  </si>
  <si>
    <t>TUGAS</t>
  </si>
  <si>
    <t>UJIAN AKHIR SEMESTER</t>
  </si>
  <si>
    <t>UJIAN TENGAH SEMESTER</t>
  </si>
  <si>
    <t>NA</t>
  </si>
  <si>
    <t>nilai_indeks</t>
  </si>
  <si>
    <t>nilai_huruf</t>
  </si>
  <si>
    <t>E</t>
  </si>
  <si>
    <t>228820100001</t>
  </si>
  <si>
    <t>AHMAD FADLI FALAHUDDIN</t>
  </si>
  <si>
    <t>D</t>
  </si>
  <si>
    <t>228820100002</t>
  </si>
  <si>
    <t>SITI JUHAIRIYAH</t>
  </si>
  <si>
    <t>C</t>
  </si>
  <si>
    <t>228820100003</t>
  </si>
  <si>
    <t>DIKI EFENDI</t>
  </si>
  <si>
    <t>B</t>
  </si>
  <si>
    <t>228820100004</t>
  </si>
  <si>
    <t>EMI NIRMALASARI</t>
  </si>
  <si>
    <t>A</t>
  </si>
  <si>
    <t>228820100006</t>
  </si>
  <si>
    <t>DWI ANITA</t>
  </si>
  <si>
    <t>228820100007</t>
  </si>
  <si>
    <t>FIQE NUR LAELA</t>
  </si>
  <si>
    <t>228820100009</t>
  </si>
  <si>
    <t>DEVITA NINGSIH</t>
  </si>
  <si>
    <t>228820100010</t>
  </si>
  <si>
    <t>HOLIFATULLAH</t>
  </si>
  <si>
    <t>228820100011</t>
  </si>
  <si>
    <t>PUTRI LIA AGUSTIN</t>
  </si>
  <si>
    <t>228820100012</t>
  </si>
  <si>
    <t>MITA OMLIVIANA</t>
  </si>
  <si>
    <t>228820100013</t>
  </si>
  <si>
    <t>AZIZATUS ZAKIYAH</t>
  </si>
  <si>
    <t>228820100014</t>
  </si>
  <si>
    <t>RAODATUL JANNAH</t>
  </si>
  <si>
    <t>228820100015</t>
  </si>
  <si>
    <t>VITA FITRIA ELFA RIANI PUTRI</t>
  </si>
  <si>
    <t>228820100016</t>
  </si>
  <si>
    <t>MALIHATUS SA'ADAH</t>
  </si>
  <si>
    <t>228820100017</t>
  </si>
  <si>
    <t>FATIMAH UMMUL KHOIROH</t>
  </si>
  <si>
    <t>228820100018</t>
  </si>
  <si>
    <t>MUTIAH NURUL HIDAYAH</t>
  </si>
  <si>
    <t>228820100019</t>
  </si>
  <si>
    <t>SITI AISYAH</t>
  </si>
  <si>
    <t>228820100020</t>
  </si>
  <si>
    <t>NUR AISYAH</t>
  </si>
  <si>
    <t>228820100021</t>
  </si>
  <si>
    <t>SUTRIYANA</t>
  </si>
  <si>
    <t>228820100025</t>
  </si>
  <si>
    <t>ABDULLAH BAIDLA'I</t>
  </si>
  <si>
    <t>228820100029</t>
  </si>
  <si>
    <t>RAUDATUL HASANAH</t>
  </si>
  <si>
    <t>228820100032</t>
  </si>
  <si>
    <t>INTAN RAHAYU</t>
  </si>
  <si>
    <t>228820100033</t>
  </si>
  <si>
    <t>SITI ERIKA</t>
  </si>
  <si>
    <t>228820100035</t>
  </si>
  <si>
    <t>SUSIANA SAFARA</t>
  </si>
  <si>
    <t>228820100037</t>
  </si>
  <si>
    <t>ROBY ULIATUL KHOIRI</t>
  </si>
  <si>
    <t>228820100038</t>
  </si>
  <si>
    <t>HOFIFAH INDRA PRAVANSAH</t>
  </si>
  <si>
    <t>228820100042</t>
  </si>
  <si>
    <t>PUTRI SERLINA</t>
  </si>
  <si>
    <t>228820100044</t>
  </si>
  <si>
    <t>SILVIA ULFA</t>
  </si>
  <si>
    <t>228820100045</t>
  </si>
  <si>
    <t>ICHA NOURMA FEBY TYAS NINGRUM</t>
  </si>
  <si>
    <t>228820100046</t>
  </si>
  <si>
    <t>ELSA SAFITRI</t>
  </si>
  <si>
    <t>228820100047</t>
  </si>
  <si>
    <t>MAWADDATIN ROHMATAN AULIYA</t>
  </si>
  <si>
    <t>228820100048</t>
  </si>
  <si>
    <t>HENI HAENURIYAH</t>
  </si>
  <si>
    <t>228820100050</t>
  </si>
  <si>
    <t>ISNIATUL ARIFAH SEPTIANINGSIH</t>
  </si>
  <si>
    <t>228820100051</t>
  </si>
  <si>
    <t>KIPTIATUL AINI</t>
  </si>
  <si>
    <t>228820100052</t>
  </si>
  <si>
    <t>AYU INDAH SARI</t>
  </si>
  <si>
    <t>228820100053</t>
  </si>
  <si>
    <t>DIVA NURILAH</t>
  </si>
  <si>
    <t>228820100054</t>
  </si>
  <si>
    <t>FINAYATUR ROHMAH</t>
  </si>
  <si>
    <t>228820100055</t>
  </si>
  <si>
    <t>ISMATUL MAULA</t>
  </si>
  <si>
    <t>228820100068</t>
  </si>
  <si>
    <t>ANE AZIZAH FANNISA CINDI</t>
  </si>
  <si>
    <t>2288201000691</t>
  </si>
  <si>
    <t>MARY ATHA HEBRIYANTO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</si>
</sst>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7">
      <selection activeCell="I7" sqref="I7"/>
    </sheetView>
  </sheetViews>
  <sheetFormatPr defaultColWidth="9.140625" defaultRowHeight="15"/>
  <cols>
    <col min="4" max="4" width="5.8515625" style="0" customWidth="1"/>
    <col min="6" max="6" width="16.421875" style="0" customWidth="1"/>
    <col min="7" max="7" width="35.28125" style="0" customWidth="1"/>
    <col min="8" max="8" width="10.57421875" style="0" customWidth="1"/>
    <col min="9" max="9" width="7.00390625" style="0" customWidth="1"/>
    <col min="10" max="10" width="24.7109375" style="0" customWidth="1"/>
    <col min="11" max="11" width="25.8515625" style="0" customWidth="1"/>
    <col min="12" max="12" width="3.421875" style="0" customWidth="1"/>
    <col min="13" max="13" width="15.28125" style="0" customWidth="1"/>
    <col min="14" max="14" width="14.00390625" style="0" customWidth="1"/>
  </cols>
  <sheetData>
    <row r="1" spans="1:14" ht="15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ht="15">
      <c r="A2">
        <v>0</v>
      </c>
      <c r="B2">
        <v>45</v>
      </c>
      <c r="C2">
        <v>0</v>
      </c>
      <c r="D2" t="s">
        <v>13</v>
      </c>
      <c r="F2" t="s">
        <v>14</v>
      </c>
      <c r="G2" t="s">
        <v>15</v>
      </c>
      <c r="L2">
        <f aca="true" t="shared" si="0" ref="L2:L41">ROUND(((H2*10)+(I2*20)+(J2*40)+(K2*30))/100,2)</f>
        <v>0</v>
      </c>
      <c r="M2">
        <f>VLOOKUP(L2,A2:D6,3,1)</f>
        <v>0</v>
      </c>
      <c r="N2" t="str">
        <f>VLOOKUP(L2,A2:D6,4,1)</f>
        <v>E</v>
      </c>
    </row>
    <row r="3" spans="1:14" ht="15">
      <c r="A3">
        <v>46</v>
      </c>
      <c r="B3">
        <v>54</v>
      </c>
      <c r="C3">
        <v>1</v>
      </c>
      <c r="D3" t="s">
        <v>16</v>
      </c>
      <c r="F3" t="s">
        <v>17</v>
      </c>
      <c r="G3" t="s">
        <v>18</v>
      </c>
      <c r="L3">
        <f t="shared" si="0"/>
        <v>0</v>
      </c>
      <c r="M3">
        <f>VLOOKUP(L3,A2:D6,3,1)</f>
        <v>0</v>
      </c>
      <c r="N3" t="str">
        <f>VLOOKUP(L3,A2:D6,4,1)</f>
        <v>E</v>
      </c>
    </row>
    <row r="4" spans="1:14" ht="15">
      <c r="A4">
        <v>55</v>
      </c>
      <c r="B4">
        <v>70</v>
      </c>
      <c r="C4">
        <v>2</v>
      </c>
      <c r="D4" t="s">
        <v>19</v>
      </c>
      <c r="F4" t="s">
        <v>20</v>
      </c>
      <c r="G4" t="s">
        <v>21</v>
      </c>
      <c r="L4">
        <f t="shared" si="0"/>
        <v>0</v>
      </c>
      <c r="M4">
        <f>VLOOKUP(L4,A2:D6,3,1)</f>
        <v>0</v>
      </c>
      <c r="N4" t="str">
        <f>VLOOKUP(L4,A2:D6,4,1)</f>
        <v>E</v>
      </c>
    </row>
    <row r="5" spans="1:14" ht="15">
      <c r="A5">
        <v>71</v>
      </c>
      <c r="B5">
        <v>85</v>
      </c>
      <c r="C5">
        <v>3</v>
      </c>
      <c r="D5" t="s">
        <v>22</v>
      </c>
      <c r="F5" t="s">
        <v>23</v>
      </c>
      <c r="G5" t="s">
        <v>24</v>
      </c>
      <c r="H5">
        <v>85</v>
      </c>
      <c r="I5">
        <v>85</v>
      </c>
      <c r="J5">
        <v>90</v>
      </c>
      <c r="K5">
        <v>85</v>
      </c>
      <c r="L5">
        <f t="shared" si="0"/>
        <v>87</v>
      </c>
      <c r="M5">
        <f>VLOOKUP(L5,A2:D6,3,1)</f>
        <v>4</v>
      </c>
      <c r="N5" t="str">
        <f>VLOOKUP(L5,A2:D6,4,1)</f>
        <v>A</v>
      </c>
    </row>
    <row r="6" spans="1:14" ht="15">
      <c r="A6">
        <v>86</v>
      </c>
      <c r="B6">
        <v>100</v>
      </c>
      <c r="C6">
        <v>4</v>
      </c>
      <c r="D6" t="s">
        <v>25</v>
      </c>
      <c r="F6" t="s">
        <v>26</v>
      </c>
      <c r="G6" t="s">
        <v>27</v>
      </c>
      <c r="H6">
        <v>85</v>
      </c>
      <c r="I6">
        <v>85</v>
      </c>
      <c r="J6">
        <v>86</v>
      </c>
      <c r="K6">
        <v>87</v>
      </c>
      <c r="L6">
        <f t="shared" si="0"/>
        <v>86</v>
      </c>
      <c r="M6">
        <f>VLOOKUP(L6,A2:D6,3,1)</f>
        <v>4</v>
      </c>
      <c r="N6" t="str">
        <f>VLOOKUP(L6,A2:D6,4,1)</f>
        <v>A</v>
      </c>
    </row>
    <row r="7" spans="6:14" ht="15">
      <c r="F7" t="s">
        <v>28</v>
      </c>
      <c r="G7" t="s">
        <v>29</v>
      </c>
      <c r="L7">
        <f t="shared" si="0"/>
        <v>0</v>
      </c>
      <c r="M7">
        <f>VLOOKUP(L7,A2:D6,3,1)</f>
        <v>0</v>
      </c>
      <c r="N7" t="str">
        <f>VLOOKUP(L7,A2:D6,4,1)</f>
        <v>E</v>
      </c>
    </row>
    <row r="8" spans="6:14" ht="15">
      <c r="F8" t="s">
        <v>30</v>
      </c>
      <c r="G8" t="s">
        <v>31</v>
      </c>
      <c r="L8">
        <f t="shared" si="0"/>
        <v>0</v>
      </c>
      <c r="M8">
        <f>VLOOKUP(L8,A2:D6,3,1)</f>
        <v>0</v>
      </c>
      <c r="N8" t="str">
        <f>VLOOKUP(L8,A2:D6,4,1)</f>
        <v>E</v>
      </c>
    </row>
    <row r="9" spans="6:14" ht="15">
      <c r="F9" t="s">
        <v>32</v>
      </c>
      <c r="G9" t="s">
        <v>33</v>
      </c>
      <c r="H9">
        <v>85</v>
      </c>
      <c r="I9">
        <v>90</v>
      </c>
      <c r="J9">
        <v>87</v>
      </c>
      <c r="K9">
        <v>88</v>
      </c>
      <c r="L9">
        <f t="shared" si="0"/>
        <v>87.7</v>
      </c>
      <c r="M9">
        <f>VLOOKUP(L9,A2:D6,3,1)</f>
        <v>4</v>
      </c>
      <c r="N9" t="str">
        <f>VLOOKUP(L9,A2:D6,4,1)</f>
        <v>A</v>
      </c>
    </row>
    <row r="10" spans="6:14" ht="15">
      <c r="F10" t="s">
        <v>34</v>
      </c>
      <c r="G10" t="s">
        <v>35</v>
      </c>
      <c r="L10">
        <f t="shared" si="0"/>
        <v>0</v>
      </c>
      <c r="M10">
        <f>VLOOKUP(L10,A2:D6,3,1)</f>
        <v>0</v>
      </c>
      <c r="N10" t="str">
        <f>VLOOKUP(L10,A2:D6,4,1)</f>
        <v>E</v>
      </c>
    </row>
    <row r="11" spans="6:14" ht="15">
      <c r="F11" t="s">
        <v>36</v>
      </c>
      <c r="G11" t="s">
        <v>37</v>
      </c>
      <c r="L11">
        <f t="shared" si="0"/>
        <v>0</v>
      </c>
      <c r="M11">
        <f>VLOOKUP(L11,A2:D6,3,1)</f>
        <v>0</v>
      </c>
      <c r="N11" t="str">
        <f>VLOOKUP(L11,A2:D6,4,1)</f>
        <v>E</v>
      </c>
    </row>
    <row r="12" spans="6:14" ht="15">
      <c r="F12" t="s">
        <v>38</v>
      </c>
      <c r="G12" t="s">
        <v>39</v>
      </c>
      <c r="L12">
        <f t="shared" si="0"/>
        <v>0</v>
      </c>
      <c r="M12">
        <f>VLOOKUP(L12,A2:D6,3,1)</f>
        <v>0</v>
      </c>
      <c r="N12" t="str">
        <f>VLOOKUP(L12,A2:D6,4,1)</f>
        <v>E</v>
      </c>
    </row>
    <row r="13" spans="6:14" ht="15">
      <c r="F13" t="s">
        <v>40</v>
      </c>
      <c r="G13" t="s">
        <v>41</v>
      </c>
      <c r="L13">
        <f t="shared" si="0"/>
        <v>0</v>
      </c>
      <c r="M13">
        <f>VLOOKUP(L13,A2:D6,3,1)</f>
        <v>0</v>
      </c>
      <c r="N13" t="str">
        <f>VLOOKUP(L13,A2:D6,4,1)</f>
        <v>E</v>
      </c>
    </row>
    <row r="14" spans="6:14" ht="15">
      <c r="F14" t="s">
        <v>42</v>
      </c>
      <c r="G14" t="s">
        <v>43</v>
      </c>
      <c r="L14">
        <f t="shared" si="0"/>
        <v>0</v>
      </c>
      <c r="M14">
        <f>VLOOKUP(L14,A2:D6,3,1)</f>
        <v>0</v>
      </c>
      <c r="N14" t="str">
        <f>VLOOKUP(L14,A2:D6,4,1)</f>
        <v>E</v>
      </c>
    </row>
    <row r="15" spans="6:14" ht="15">
      <c r="F15" t="s">
        <v>44</v>
      </c>
      <c r="G15" t="s">
        <v>45</v>
      </c>
      <c r="L15">
        <f t="shared" si="0"/>
        <v>0</v>
      </c>
      <c r="M15">
        <f>VLOOKUP(L15,A2:D6,3,1)</f>
        <v>0</v>
      </c>
      <c r="N15" t="str">
        <f>VLOOKUP(L15,A2:D6,4,1)</f>
        <v>E</v>
      </c>
    </row>
    <row r="16" spans="6:14" ht="15">
      <c r="F16" t="s">
        <v>46</v>
      </c>
      <c r="G16" t="s">
        <v>47</v>
      </c>
      <c r="L16">
        <f t="shared" si="0"/>
        <v>0</v>
      </c>
      <c r="M16">
        <f>VLOOKUP(L16,A2:D6,3,1)</f>
        <v>0</v>
      </c>
      <c r="N16" t="str">
        <f>VLOOKUP(L16,A2:D6,4,1)</f>
        <v>E</v>
      </c>
    </row>
    <row r="17" spans="6:14" ht="15">
      <c r="F17" t="s">
        <v>48</v>
      </c>
      <c r="G17" t="s">
        <v>49</v>
      </c>
      <c r="L17">
        <f t="shared" si="0"/>
        <v>0</v>
      </c>
      <c r="M17">
        <f>VLOOKUP(L17,A2:D6,3,1)</f>
        <v>0</v>
      </c>
      <c r="N17" t="str">
        <f>VLOOKUP(L17,A2:D6,4,1)</f>
        <v>E</v>
      </c>
    </row>
    <row r="18" spans="6:14" ht="15">
      <c r="F18" t="s">
        <v>50</v>
      </c>
      <c r="G18" t="s">
        <v>51</v>
      </c>
      <c r="L18">
        <f t="shared" si="0"/>
        <v>0</v>
      </c>
      <c r="M18">
        <f>VLOOKUP(L18,A2:D6,3,1)</f>
        <v>0</v>
      </c>
      <c r="N18" t="str">
        <f>VLOOKUP(L18,A2:D6,4,1)</f>
        <v>E</v>
      </c>
    </row>
    <row r="19" spans="6:14" ht="15">
      <c r="F19" t="s">
        <v>52</v>
      </c>
      <c r="G19" t="s">
        <v>53</v>
      </c>
      <c r="L19">
        <f t="shared" si="0"/>
        <v>0</v>
      </c>
      <c r="M19">
        <f>VLOOKUP(L19,A2:D6,3,1)</f>
        <v>0</v>
      </c>
      <c r="N19" t="str">
        <f>VLOOKUP(L19,A2:D6,4,1)</f>
        <v>E</v>
      </c>
    </row>
    <row r="20" spans="6:14" ht="15">
      <c r="F20" t="s">
        <v>54</v>
      </c>
      <c r="G20" t="s">
        <v>55</v>
      </c>
      <c r="L20">
        <f t="shared" si="0"/>
        <v>0</v>
      </c>
      <c r="M20">
        <f>VLOOKUP(L20,A2:D6,3,1)</f>
        <v>0</v>
      </c>
      <c r="N20" t="str">
        <f>VLOOKUP(L20,A2:D6,4,1)</f>
        <v>E</v>
      </c>
    </row>
    <row r="21" spans="6:14" ht="15">
      <c r="F21" t="s">
        <v>56</v>
      </c>
      <c r="G21" t="s">
        <v>57</v>
      </c>
      <c r="L21">
        <f t="shared" si="0"/>
        <v>0</v>
      </c>
      <c r="M21">
        <f>VLOOKUP(L21,A2:D6,3,1)</f>
        <v>0</v>
      </c>
      <c r="N21" t="str">
        <f>VLOOKUP(L21,A2:D6,4,1)</f>
        <v>E</v>
      </c>
    </row>
    <row r="22" spans="6:14" ht="15">
      <c r="F22" t="s">
        <v>58</v>
      </c>
      <c r="G22" t="s">
        <v>59</v>
      </c>
      <c r="L22">
        <f t="shared" si="0"/>
        <v>0</v>
      </c>
      <c r="M22">
        <f>VLOOKUP(L22,A2:D6,3,1)</f>
        <v>0</v>
      </c>
      <c r="N22" t="str">
        <f>VLOOKUP(L22,A2:D6,4,1)</f>
        <v>E</v>
      </c>
    </row>
    <row r="23" spans="6:14" ht="15">
      <c r="F23" t="s">
        <v>60</v>
      </c>
      <c r="G23" t="s">
        <v>61</v>
      </c>
      <c r="L23">
        <f t="shared" si="0"/>
        <v>0</v>
      </c>
      <c r="M23">
        <f>VLOOKUP(L23,A2:D6,3,1)</f>
        <v>0</v>
      </c>
      <c r="N23" t="str">
        <f>VLOOKUP(L23,A2:D6,4,1)</f>
        <v>E</v>
      </c>
    </row>
    <row r="24" spans="6:14" ht="15">
      <c r="F24" t="s">
        <v>62</v>
      </c>
      <c r="G24" t="s">
        <v>63</v>
      </c>
      <c r="L24">
        <f t="shared" si="0"/>
        <v>0</v>
      </c>
      <c r="M24">
        <f>VLOOKUP(L24,A2:D6,3,1)</f>
        <v>0</v>
      </c>
      <c r="N24" t="str">
        <f>VLOOKUP(L24,A2:D6,4,1)</f>
        <v>E</v>
      </c>
    </row>
    <row r="25" spans="6:14" ht="15">
      <c r="F25" t="s">
        <v>64</v>
      </c>
      <c r="G25" t="s">
        <v>65</v>
      </c>
      <c r="L25">
        <f t="shared" si="0"/>
        <v>0</v>
      </c>
      <c r="M25">
        <f>VLOOKUP(L25,A2:D6,3,1)</f>
        <v>0</v>
      </c>
      <c r="N25" t="str">
        <f>VLOOKUP(L25,A2:D6,4,1)</f>
        <v>E</v>
      </c>
    </row>
    <row r="26" spans="6:14" ht="15">
      <c r="F26" t="s">
        <v>66</v>
      </c>
      <c r="G26" t="s">
        <v>67</v>
      </c>
      <c r="L26">
        <f t="shared" si="0"/>
        <v>0</v>
      </c>
      <c r="M26">
        <f>VLOOKUP(L26,A2:D6,3,1)</f>
        <v>0</v>
      </c>
      <c r="N26" t="str">
        <f>VLOOKUP(L26,A2:D6,4,1)</f>
        <v>E</v>
      </c>
    </row>
    <row r="27" spans="6:14" ht="15">
      <c r="F27" t="s">
        <v>68</v>
      </c>
      <c r="G27" t="s">
        <v>69</v>
      </c>
      <c r="L27">
        <f t="shared" si="0"/>
        <v>0</v>
      </c>
      <c r="M27">
        <f>VLOOKUP(L27,A2:D6,3,1)</f>
        <v>0</v>
      </c>
      <c r="N27" t="str">
        <f>VLOOKUP(L27,A2:D6,4,1)</f>
        <v>E</v>
      </c>
    </row>
    <row r="28" spans="6:14" ht="15">
      <c r="F28" t="s">
        <v>70</v>
      </c>
      <c r="G28" t="s">
        <v>71</v>
      </c>
      <c r="L28">
        <f t="shared" si="0"/>
        <v>0</v>
      </c>
      <c r="M28">
        <f>VLOOKUP(L28,A2:D6,3,1)</f>
        <v>0</v>
      </c>
      <c r="N28" t="str">
        <f>VLOOKUP(L28,A2:D6,4,1)</f>
        <v>E</v>
      </c>
    </row>
    <row r="29" spans="6:14" ht="15">
      <c r="F29" t="s">
        <v>72</v>
      </c>
      <c r="G29" t="s">
        <v>73</v>
      </c>
      <c r="L29">
        <f t="shared" si="0"/>
        <v>0</v>
      </c>
      <c r="M29">
        <f>VLOOKUP(L29,A2:D6,3,1)</f>
        <v>0</v>
      </c>
      <c r="N29" t="str">
        <f>VLOOKUP(L29,A2:D6,4,1)</f>
        <v>E</v>
      </c>
    </row>
    <row r="30" spans="6:14" ht="15">
      <c r="F30" t="s">
        <v>74</v>
      </c>
      <c r="G30" t="s">
        <v>75</v>
      </c>
      <c r="H30">
        <v>85</v>
      </c>
      <c r="I30">
        <v>90</v>
      </c>
      <c r="J30">
        <v>90</v>
      </c>
      <c r="K30">
        <v>90</v>
      </c>
      <c r="L30">
        <f t="shared" si="0"/>
        <v>89.5</v>
      </c>
      <c r="M30">
        <f>VLOOKUP(L30,A2:D6,3,1)</f>
        <v>4</v>
      </c>
      <c r="N30" t="str">
        <f>VLOOKUP(L30,A2:D6,4,1)</f>
        <v>A</v>
      </c>
    </row>
    <row r="31" spans="6:14" ht="15">
      <c r="F31" t="s">
        <v>76</v>
      </c>
      <c r="G31" t="s">
        <v>77</v>
      </c>
      <c r="L31">
        <f t="shared" si="0"/>
        <v>0</v>
      </c>
      <c r="M31">
        <f>VLOOKUP(L31,A2:D6,3,1)</f>
        <v>0</v>
      </c>
      <c r="N31" t="str">
        <f>VLOOKUP(L31,A2:D6,4,1)</f>
        <v>E</v>
      </c>
    </row>
    <row r="32" spans="6:14" ht="15">
      <c r="F32" t="s">
        <v>78</v>
      </c>
      <c r="G32" t="s">
        <v>79</v>
      </c>
      <c r="L32">
        <f t="shared" si="0"/>
        <v>0</v>
      </c>
      <c r="M32">
        <f>VLOOKUP(L32,A2:D6,3,1)</f>
        <v>0</v>
      </c>
      <c r="N32" t="str">
        <f>VLOOKUP(L32,A2:D6,4,1)</f>
        <v>E</v>
      </c>
    </row>
    <row r="33" spans="6:14" ht="15">
      <c r="F33" t="s">
        <v>80</v>
      </c>
      <c r="G33" t="s">
        <v>81</v>
      </c>
      <c r="L33">
        <f t="shared" si="0"/>
        <v>0</v>
      </c>
      <c r="M33">
        <f>VLOOKUP(L33,A2:D6,3,1)</f>
        <v>0</v>
      </c>
      <c r="N33" t="str">
        <f>VLOOKUP(L33,A2:D6,4,1)</f>
        <v>E</v>
      </c>
    </row>
    <row r="34" spans="6:14" ht="15">
      <c r="F34" t="s">
        <v>82</v>
      </c>
      <c r="G34" t="s">
        <v>83</v>
      </c>
      <c r="L34">
        <f t="shared" si="0"/>
        <v>0</v>
      </c>
      <c r="M34">
        <f>VLOOKUP(L34,A2:D6,3,1)</f>
        <v>0</v>
      </c>
      <c r="N34" t="str">
        <f>VLOOKUP(L34,A2:D6,4,1)</f>
        <v>E</v>
      </c>
    </row>
    <row r="35" spans="6:14" ht="15">
      <c r="F35" t="s">
        <v>84</v>
      </c>
      <c r="G35" t="s">
        <v>85</v>
      </c>
      <c r="L35">
        <f t="shared" si="0"/>
        <v>0</v>
      </c>
      <c r="M35">
        <f>VLOOKUP(L35,A2:D6,3,1)</f>
        <v>0</v>
      </c>
      <c r="N35" t="str">
        <f>VLOOKUP(L35,A2:D6,4,1)</f>
        <v>E</v>
      </c>
    </row>
    <row r="36" spans="6:14" ht="15">
      <c r="F36" t="s">
        <v>86</v>
      </c>
      <c r="G36" t="s">
        <v>87</v>
      </c>
      <c r="H36">
        <v>85</v>
      </c>
      <c r="I36">
        <v>87</v>
      </c>
      <c r="J36">
        <v>86</v>
      </c>
      <c r="K36">
        <v>86</v>
      </c>
      <c r="L36">
        <f t="shared" si="0"/>
        <v>86.1</v>
      </c>
      <c r="M36">
        <f>VLOOKUP(L36,A2:D6,3,1)</f>
        <v>4</v>
      </c>
      <c r="N36" t="str">
        <f>VLOOKUP(L36,A2:D6,4,1)</f>
        <v>A</v>
      </c>
    </row>
    <row r="37" spans="6:14" ht="15">
      <c r="F37" t="s">
        <v>88</v>
      </c>
      <c r="G37" t="s">
        <v>89</v>
      </c>
      <c r="H37">
        <v>85</v>
      </c>
      <c r="I37">
        <v>87</v>
      </c>
      <c r="J37">
        <v>85</v>
      </c>
      <c r="K37">
        <v>87</v>
      </c>
      <c r="L37">
        <f t="shared" si="0"/>
        <v>86</v>
      </c>
      <c r="M37">
        <f>VLOOKUP(L37,A2:D6,3,1)</f>
        <v>4</v>
      </c>
      <c r="N37" t="str">
        <f>VLOOKUP(L37,A2:D6,4,1)</f>
        <v>A</v>
      </c>
    </row>
    <row r="38" spans="6:14" ht="15">
      <c r="F38" t="s">
        <v>90</v>
      </c>
      <c r="G38" t="s">
        <v>91</v>
      </c>
      <c r="L38">
        <f t="shared" si="0"/>
        <v>0</v>
      </c>
      <c r="M38">
        <f>VLOOKUP(L38,A2:D6,3,1)</f>
        <v>0</v>
      </c>
      <c r="N38" t="str">
        <f>VLOOKUP(L38,A2:D6,4,1)</f>
        <v>E</v>
      </c>
    </row>
    <row r="39" spans="6:14" ht="15">
      <c r="F39" t="s">
        <v>92</v>
      </c>
      <c r="G39" t="s">
        <v>93</v>
      </c>
      <c r="L39">
        <f t="shared" si="0"/>
        <v>0</v>
      </c>
      <c r="M39">
        <f>VLOOKUP(L39,A2:D6,3,1)</f>
        <v>0</v>
      </c>
      <c r="N39" t="str">
        <f>VLOOKUP(L39,A2:D6,4,1)</f>
        <v>E</v>
      </c>
    </row>
    <row r="40" spans="6:14" ht="15">
      <c r="F40" t="s">
        <v>94</v>
      </c>
      <c r="G40" t="s">
        <v>95</v>
      </c>
      <c r="H40">
        <v>85</v>
      </c>
      <c r="I40">
        <v>85</v>
      </c>
      <c r="J40">
        <v>88</v>
      </c>
      <c r="K40">
        <v>90</v>
      </c>
      <c r="L40">
        <f t="shared" si="0"/>
        <v>87.7</v>
      </c>
      <c r="M40">
        <f>VLOOKUP(L40,A2:D6,3,1)</f>
        <v>4</v>
      </c>
      <c r="N40" t="str">
        <f>VLOOKUP(L40,A2:D6,4,1)</f>
        <v>A</v>
      </c>
    </row>
    <row r="41" spans="6:14" ht="15">
      <c r="F41" t="s">
        <v>96</v>
      </c>
      <c r="G41" t="s">
        <v>97</v>
      </c>
      <c r="L41">
        <f t="shared" si="0"/>
        <v>0</v>
      </c>
      <c r="M41">
        <f>VLOOKUP(L41,A2:D6,3,1)</f>
        <v>0</v>
      </c>
      <c r="N41" t="str">
        <f>VLOOKUP(L41,A2:D6,4,1)</f>
        <v>E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ACER</cp:lastModifiedBy>
  <dcterms:created xsi:type="dcterms:W3CDTF">2023-08-02T13:19:42Z</dcterms:created>
  <dcterms:modified xsi:type="dcterms:W3CDTF">2023-08-02T06:52:17Z</dcterms:modified>
  <cp:category/>
  <cp:version/>
  <cp:contentType/>
  <cp:contentStatus/>
</cp:coreProperties>
</file>